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estro Arturo\Downloads\"/>
    </mc:Choice>
  </mc:AlternateContent>
  <xr:revisionPtr revIDLastSave="0" documentId="8_{5E973552-D76E-414D-90A8-8D04A53C5A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UPUESTO ING-EGR 2022 E INV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0" i="1" l="1"/>
  <c r="F64" i="1"/>
  <c r="F15" i="1"/>
  <c r="F32" i="1" s="1"/>
  <c r="F38" i="1" s="1"/>
  <c r="F72" i="1" l="1"/>
  <c r="F88" i="1" s="1"/>
  <c r="F90" i="1" s="1"/>
</calcChain>
</file>

<file path=xl/sharedStrings.xml><?xml version="1.0" encoding="utf-8"?>
<sst xmlns="http://schemas.openxmlformats.org/spreadsheetml/2006/main" count="98" uniqueCount="58">
  <si>
    <t>SALDO INICIAL 2021</t>
  </si>
  <si>
    <t>CLAUSULAS</t>
  </si>
  <si>
    <t>CONCEPTO</t>
  </si>
  <si>
    <t>MONTO A</t>
  </si>
  <si>
    <t>EJERCER</t>
  </si>
  <si>
    <t xml:space="preserve">NO. DE </t>
  </si>
  <si>
    <t>CLAUSULA</t>
  </si>
  <si>
    <t>Ayuda para asistir a eventos sindicales</t>
  </si>
  <si>
    <t>Apoyo  a actividades deportivas y culturales</t>
  </si>
  <si>
    <t>Ayuda para programas deportivos y actividades culturales</t>
  </si>
  <si>
    <t>Apoyo a actividades de promoción de la cultura de los derechos</t>
  </si>
  <si>
    <t>Biblioteca sindical</t>
  </si>
  <si>
    <t>Equipo y facilidades de imprenta</t>
  </si>
  <si>
    <t>Mantenimiento y reparación de vehículos</t>
  </si>
  <si>
    <t>204-205</t>
  </si>
  <si>
    <t>Ayuda para Festejos</t>
  </si>
  <si>
    <t>Gastos del local</t>
  </si>
  <si>
    <t>Gastos de representación</t>
  </si>
  <si>
    <t>Mantenimiento de local sindical y eventos sindicales.</t>
  </si>
  <si>
    <t>Apoyo a eventos académicos</t>
  </si>
  <si>
    <t>Becas hijos</t>
  </si>
  <si>
    <t>XLIX CONVENIO REVISIÓN SALARIAL 2010</t>
  </si>
  <si>
    <t>Salario de trabajador de intendencia gimnasio</t>
  </si>
  <si>
    <t>XLI CONVENIO REVISIÓN SALARIAL 2010</t>
  </si>
  <si>
    <t>Instructor gimnasio</t>
  </si>
  <si>
    <t>Convenio Equipamiento para maestros 2021</t>
  </si>
  <si>
    <t>Librería y vale para la adquisicion de libros Estimado (2021-2022)</t>
  </si>
  <si>
    <t xml:space="preserve"> </t>
  </si>
  <si>
    <t xml:space="preserve">TOTAL INGRESO CLAUSULADO </t>
  </si>
  <si>
    <t>(+)</t>
  </si>
  <si>
    <t xml:space="preserve">INGRESOS ESTIMADOS POR CUOTAS </t>
  </si>
  <si>
    <t>INGRESOS ESTIMADOS APORTACIONES FONDO MUTUALISTA</t>
  </si>
  <si>
    <t>INGRESOS ESTIMADOS RENDIMIENTOS INVERSIONES</t>
  </si>
  <si>
    <t>GASTOS CLAUSULADO REALES A SEPT Y ESTIMADO CIERRE 2021</t>
  </si>
  <si>
    <t xml:space="preserve">TOTAL EGRESO CLAUSULADO </t>
  </si>
  <si>
    <t>GASTOS GENERALES (CUOTAS) REALES A SEPT Y ESTIMADOS DIC 2021</t>
  </si>
  <si>
    <t>PAGOS FONDO MUTUALISTA</t>
  </si>
  <si>
    <t>GASTOS FINANCIEROS Y OTROS GASTOS</t>
  </si>
  <si>
    <t>INVERSIONES DE EQUIPOS LOCAL YAÑEZ</t>
  </si>
  <si>
    <t>REMODELACIONES LOCAL NIÑOS HEROES</t>
  </si>
  <si>
    <t>INVERSIONES ÁREA COCINA LOCAL NIÑOS HEROES</t>
  </si>
  <si>
    <t>PROYECTO AMPLIACION DE GIMNASIO STAUS</t>
  </si>
  <si>
    <t>CENTRO PRODUCCION AUDIOVISUAL</t>
  </si>
  <si>
    <t>REMODELACION LOCAL NAVOJOA</t>
  </si>
  <si>
    <t>INVERSION EN EQUIPOS LOCAL CABORCA</t>
  </si>
  <si>
    <t>FONDO PARA COMPRA TERRENO ESTACIONAMIENTO</t>
  </si>
  <si>
    <t>FONDO PARA CONSTRUCCION 3ER PISO LOCAL YAÑEZ</t>
  </si>
  <si>
    <t>SALDO FINAL</t>
  </si>
  <si>
    <t>INGRESOS POR CLÁUSULAS CCT</t>
  </si>
  <si>
    <t>PRESUPUESTO DE INGRESOS</t>
  </si>
  <si>
    <t>PRESUPUESTO STAUS DE INGRESOS Y EGRESOS 2022</t>
  </si>
  <si>
    <t>TOTAL GASTOS GENERALES</t>
  </si>
  <si>
    <t>TOTAL PRESUPUESTO EGRESOS 2022</t>
  </si>
  <si>
    <t>TOTAL PRESUPUESTO INGRESOS 2022</t>
  </si>
  <si>
    <t>PROYECTOS DE INVERSION:</t>
  </si>
  <si>
    <t>TOTAL INVERSIONES PROYECTADAS 2022</t>
  </si>
  <si>
    <t>TOTAL EGRESOS E INVERSIONES 2022</t>
  </si>
  <si>
    <t>PRESUPUESTO  DE EGRESOS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</si>
</sst>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44" fontId="5" fillId="2" borderId="1" xfId="0" applyNumberFormat="1" applyFont="1" applyFill="1" applyBorder="1"/>
    <xf numFmtId="0" fontId="2" fillId="2" borderId="2" xfId="0" applyFont="1" applyFill="1" applyBorder="1"/>
    <xf numFmtId="0" fontId="6" fillId="2" borderId="2" xfId="0" applyFont="1" applyFill="1" applyBorder="1"/>
    <xf numFmtId="0" fontId="4" fillId="2" borderId="2" xfId="0" applyFont="1" applyFill="1" applyBorder="1"/>
    <xf numFmtId="44" fontId="5" fillId="2" borderId="2" xfId="0" applyNumberFormat="1" applyFont="1" applyFill="1" applyBorder="1"/>
    <xf numFmtId="0" fontId="6" fillId="2" borderId="1" xfId="0" applyFont="1" applyFill="1" applyBorder="1"/>
    <xf numFmtId="44" fontId="4" fillId="2" borderId="1" xfId="0" applyNumberFormat="1" applyFont="1" applyFill="1" applyBorder="1"/>
    <xf numFmtId="0" fontId="5" fillId="2" borderId="1" xfId="0" applyFont="1" applyFill="1" applyBorder="1"/>
    <xf numFmtId="44" fontId="5" fillId="2" borderId="1" xfId="0" applyNumberFormat="1" applyFont="1" applyFill="1" applyBorder="1" applyAlignment="1">
      <alignment horizontal="right"/>
    </xf>
    <xf numFmtId="8" fontId="5" fillId="2" borderId="1" xfId="0" applyNumberFormat="1" applyFont="1" applyFill="1" applyBorder="1"/>
    <xf numFmtId="0" fontId="3" fillId="0" borderId="3" xfId="0" applyFont="1" applyBorder="1" applyAlignment="1">
      <alignment vertical="center" wrapText="1"/>
    </xf>
    <xf numFmtId="44" fontId="6" fillId="2" borderId="1" xfId="0" applyNumberFormat="1" applyFont="1" applyFill="1" applyBorder="1"/>
    <xf numFmtId="0" fontId="2" fillId="2" borderId="4" xfId="0" applyFont="1" applyFill="1" applyBorder="1"/>
    <xf numFmtId="0" fontId="5" fillId="2" borderId="4" xfId="0" applyFont="1" applyFill="1" applyBorder="1"/>
    <xf numFmtId="0" fontId="4" fillId="2" borderId="4" xfId="0" applyFont="1" applyFill="1" applyBorder="1"/>
    <xf numFmtId="44" fontId="7" fillId="2" borderId="4" xfId="1" applyNumberFormat="1" applyFont="1" applyFill="1" applyBorder="1" applyAlignment="1">
      <alignment horizontal="right" vertical="top"/>
    </xf>
    <xf numFmtId="44" fontId="8" fillId="2" borderId="4" xfId="1" applyNumberFormat="1" applyFont="1" applyFill="1" applyBorder="1" applyAlignment="1">
      <alignment horizontal="right" vertical="top"/>
    </xf>
    <xf numFmtId="0" fontId="4" fillId="0" borderId="0" xfId="0" applyFont="1"/>
    <xf numFmtId="44" fontId="7" fillId="2" borderId="1" xfId="1" applyNumberFormat="1" applyFont="1" applyFill="1" applyBorder="1" applyAlignment="1">
      <alignment horizontal="right" vertical="top"/>
    </xf>
    <xf numFmtId="0" fontId="4" fillId="0" borderId="1" xfId="0" applyFont="1" applyBorder="1"/>
    <xf numFmtId="0" fontId="2" fillId="0" borderId="1" xfId="0" applyFont="1" applyBorder="1"/>
    <xf numFmtId="44" fontId="5" fillId="0" borderId="1" xfId="2" applyFont="1" applyBorder="1"/>
    <xf numFmtId="44" fontId="2" fillId="2" borderId="1" xfId="0" applyNumberFormat="1" applyFont="1" applyFill="1" applyBorder="1"/>
    <xf numFmtId="0" fontId="10" fillId="0" borderId="1" xfId="0" applyFont="1" applyBorder="1" applyAlignment="1">
      <alignment horizontal="lef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9" fillId="3" borderId="4" xfId="0" applyFont="1" applyFill="1" applyBorder="1"/>
    <xf numFmtId="0" fontId="2" fillId="0" borderId="1" xfId="0" applyFont="1" applyFill="1" applyBorder="1"/>
    <xf numFmtId="44" fontId="9" fillId="0" borderId="1" xfId="2" applyFont="1" applyBorder="1"/>
    <xf numFmtId="0" fontId="9" fillId="0" borderId="1" xfId="0" applyFont="1" applyBorder="1"/>
    <xf numFmtId="44" fontId="13" fillId="3" borderId="4" xfId="1" applyNumberFormat="1" applyFont="1" applyFill="1" applyBorder="1" applyAlignment="1">
      <alignment horizontal="right" vertical="top"/>
    </xf>
    <xf numFmtId="44" fontId="13" fillId="2" borderId="1" xfId="1" applyNumberFormat="1" applyFont="1" applyFill="1" applyBorder="1" applyAlignment="1">
      <alignment horizontal="right" vertical="top"/>
    </xf>
    <xf numFmtId="0" fontId="9" fillId="3" borderId="1" xfId="0" applyFont="1" applyFill="1" applyBorder="1"/>
    <xf numFmtId="0" fontId="9" fillId="0" borderId="1" xfId="0" applyFont="1" applyFill="1" applyBorder="1"/>
    <xf numFmtId="44" fontId="9" fillId="3" borderId="1" xfId="2" applyFont="1" applyFill="1" applyBorder="1"/>
    <xf numFmtId="0" fontId="4" fillId="0" borderId="1" xfId="0" applyFont="1" applyFill="1" applyBorder="1"/>
    <xf numFmtId="44" fontId="9" fillId="0" borderId="1" xfId="2" applyFont="1" applyFill="1" applyBorder="1"/>
    <xf numFmtId="0" fontId="15" fillId="3" borderId="1" xfId="0" applyFont="1" applyFill="1" applyBorder="1"/>
    <xf numFmtId="0" fontId="15" fillId="0" borderId="1" xfId="0" applyFont="1" applyFill="1" applyBorder="1"/>
    <xf numFmtId="0" fontId="2" fillId="3" borderId="1" xfId="0" applyFont="1" applyFill="1" applyBorder="1"/>
    <xf numFmtId="0" fontId="4" fillId="3" borderId="1" xfId="0" applyFont="1" applyFill="1" applyBorder="1"/>
    <xf numFmtId="44" fontId="5" fillId="3" borderId="1" xfId="0" applyNumberFormat="1" applyFont="1" applyFill="1" applyBorder="1"/>
    <xf numFmtId="0" fontId="12" fillId="4" borderId="1" xfId="0" applyFont="1" applyFill="1" applyBorder="1" applyAlignment="1">
      <alignment horizontal="center"/>
    </xf>
    <xf numFmtId="44" fontId="9" fillId="3" borderId="0" xfId="2" applyFont="1" applyFill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9" fillId="3" borderId="4" xfId="2" applyFont="1" applyFill="1" applyBorder="1" applyAlignment="1">
      <alignment horizontal="center" vertical="center"/>
    </xf>
    <xf numFmtId="44" fontId="9" fillId="3" borderId="8" xfId="2" applyFont="1" applyFill="1" applyBorder="1" applyAlignment="1">
      <alignment horizontal="center" vertical="center"/>
    </xf>
    <xf numFmtId="44" fontId="9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F90"/>
  <sheetViews>
    <sheetView tabSelected="1" topLeftCell="A27" workbookViewId="0">
      <selection activeCell="F54" sqref="F54"/>
    </sheetView>
  </sheetViews>
  <sheetFormatPr baseColWidth="10" defaultRowHeight="14.4" x14ac:dyDescent="0.3"/>
  <cols>
    <col min="3" max="3" width="28.5546875" customWidth="1"/>
    <col min="4" max="4" width="53.6640625" customWidth="1"/>
    <col min="6" max="6" width="17.44140625" customWidth="1"/>
  </cols>
  <sheetData>
    <row r="4" spans="3:6" ht="20.399999999999999" x14ac:dyDescent="0.35">
      <c r="C4" s="48" t="s">
        <v>50</v>
      </c>
      <c r="D4" s="49"/>
      <c r="E4" s="49"/>
      <c r="F4" s="50"/>
    </row>
    <row r="5" spans="3:6" x14ac:dyDescent="0.3">
      <c r="C5" s="1"/>
      <c r="D5" s="2"/>
      <c r="E5" s="3"/>
      <c r="F5" s="3"/>
    </row>
    <row r="6" spans="3:6" x14ac:dyDescent="0.3">
      <c r="C6" s="1"/>
      <c r="D6" s="27" t="s">
        <v>0</v>
      </c>
      <c r="E6" s="3"/>
      <c r="F6" s="4">
        <v>6025547</v>
      </c>
    </row>
    <row r="7" spans="3:6" x14ac:dyDescent="0.3">
      <c r="C7" s="1"/>
      <c r="D7" s="27"/>
      <c r="E7" s="3"/>
      <c r="F7" s="4"/>
    </row>
    <row r="8" spans="3:6" ht="17.399999999999999" x14ac:dyDescent="0.3">
      <c r="C8" s="1"/>
      <c r="D8" s="46" t="s">
        <v>49</v>
      </c>
      <c r="E8" s="3"/>
      <c r="F8" s="4"/>
    </row>
    <row r="9" spans="3:6" x14ac:dyDescent="0.3">
      <c r="C9" s="28" t="s">
        <v>29</v>
      </c>
      <c r="D9" s="28" t="s">
        <v>48</v>
      </c>
      <c r="E9" s="1"/>
      <c r="F9" s="3"/>
    </row>
    <row r="10" spans="3:6" x14ac:dyDescent="0.3">
      <c r="C10" s="1" t="s">
        <v>1</v>
      </c>
      <c r="D10" s="29" t="s">
        <v>2</v>
      </c>
      <c r="E10" s="1"/>
      <c r="F10" s="1" t="s">
        <v>3</v>
      </c>
    </row>
    <row r="11" spans="3:6" x14ac:dyDescent="0.3">
      <c r="C11" s="1"/>
      <c r="D11" s="1"/>
      <c r="E11" s="1"/>
      <c r="F11" s="1" t="s">
        <v>4</v>
      </c>
    </row>
    <row r="12" spans="3:6" x14ac:dyDescent="0.3">
      <c r="C12" s="1" t="s">
        <v>5</v>
      </c>
      <c r="D12" s="3"/>
      <c r="E12" s="3"/>
      <c r="F12" s="3"/>
    </row>
    <row r="13" spans="3:6" x14ac:dyDescent="0.3">
      <c r="C13" s="1" t="s">
        <v>6</v>
      </c>
      <c r="D13" s="3"/>
      <c r="E13" s="3"/>
      <c r="F13" s="3"/>
    </row>
    <row r="14" spans="3:6" x14ac:dyDescent="0.3">
      <c r="C14" s="5">
        <v>199</v>
      </c>
      <c r="D14" s="6" t="s">
        <v>7</v>
      </c>
      <c r="E14" s="7"/>
      <c r="F14" s="8">
        <v>190000</v>
      </c>
    </row>
    <row r="15" spans="3:6" x14ac:dyDescent="0.3">
      <c r="C15" s="1">
        <v>213</v>
      </c>
      <c r="D15" s="9" t="s">
        <v>8</v>
      </c>
      <c r="E15" s="3"/>
      <c r="F15" s="4">
        <f>SUM(E16:E17)</f>
        <v>495000</v>
      </c>
    </row>
    <row r="16" spans="3:6" x14ac:dyDescent="0.3">
      <c r="C16" s="1"/>
      <c r="D16" s="9" t="s">
        <v>9</v>
      </c>
      <c r="E16" s="26">
        <v>345000</v>
      </c>
      <c r="F16" s="11"/>
    </row>
    <row r="17" spans="3:6" x14ac:dyDescent="0.3">
      <c r="C17" s="1"/>
      <c r="D17" s="9" t="s">
        <v>10</v>
      </c>
      <c r="E17" s="26">
        <v>150000</v>
      </c>
      <c r="F17" s="11"/>
    </row>
    <row r="18" spans="3:6" x14ac:dyDescent="0.3">
      <c r="C18" s="1">
        <v>201</v>
      </c>
      <c r="D18" s="9" t="s">
        <v>11</v>
      </c>
      <c r="E18" s="3"/>
      <c r="F18" s="4">
        <v>30000</v>
      </c>
    </row>
    <row r="19" spans="3:6" x14ac:dyDescent="0.3">
      <c r="C19" s="1">
        <v>202</v>
      </c>
      <c r="D19" s="9" t="s">
        <v>12</v>
      </c>
      <c r="E19" s="3"/>
      <c r="F19" s="4">
        <v>170000</v>
      </c>
    </row>
    <row r="20" spans="3:6" x14ac:dyDescent="0.3">
      <c r="C20" s="1">
        <v>203</v>
      </c>
      <c r="D20" s="9" t="s">
        <v>13</v>
      </c>
      <c r="E20" s="3"/>
      <c r="F20" s="4">
        <v>55000</v>
      </c>
    </row>
    <row r="21" spans="3:6" x14ac:dyDescent="0.3">
      <c r="C21" s="1" t="s">
        <v>14</v>
      </c>
      <c r="D21" s="9" t="s">
        <v>15</v>
      </c>
      <c r="E21" s="3"/>
      <c r="F21" s="4">
        <v>750000</v>
      </c>
    </row>
    <row r="22" spans="3:6" x14ac:dyDescent="0.3">
      <c r="C22" s="1">
        <v>206</v>
      </c>
      <c r="D22" s="9" t="s">
        <v>16</v>
      </c>
      <c r="E22" s="3"/>
      <c r="F22" s="12">
        <v>148800</v>
      </c>
    </row>
    <row r="23" spans="3:6" x14ac:dyDescent="0.3">
      <c r="C23" s="1">
        <v>207</v>
      </c>
      <c r="D23" s="9" t="s">
        <v>17</v>
      </c>
      <c r="E23" s="3"/>
      <c r="F23" s="12">
        <v>42000</v>
      </c>
    </row>
    <row r="24" spans="3:6" x14ac:dyDescent="0.3">
      <c r="C24" s="1">
        <v>209</v>
      </c>
      <c r="D24" s="9" t="s">
        <v>18</v>
      </c>
      <c r="E24" s="3"/>
      <c r="F24" s="4">
        <v>3327734</v>
      </c>
    </row>
    <row r="25" spans="3:6" x14ac:dyDescent="0.3">
      <c r="C25" s="1">
        <v>208</v>
      </c>
      <c r="D25" s="9" t="s">
        <v>19</v>
      </c>
      <c r="E25" s="3"/>
      <c r="F25" s="4">
        <v>1167000</v>
      </c>
    </row>
    <row r="26" spans="3:6" x14ac:dyDescent="0.3">
      <c r="C26" s="1">
        <v>209</v>
      </c>
      <c r="D26" s="9" t="s">
        <v>20</v>
      </c>
      <c r="E26" s="3"/>
      <c r="F26" s="13">
        <v>3809460</v>
      </c>
    </row>
    <row r="27" spans="3:6" ht="20.399999999999999" x14ac:dyDescent="0.3">
      <c r="C27" s="14" t="s">
        <v>21</v>
      </c>
      <c r="D27" s="9" t="s">
        <v>22</v>
      </c>
      <c r="E27" s="3"/>
      <c r="F27" s="4">
        <v>80000</v>
      </c>
    </row>
    <row r="28" spans="3:6" x14ac:dyDescent="0.3">
      <c r="C28" s="1" t="s">
        <v>23</v>
      </c>
      <c r="D28" s="9" t="s">
        <v>24</v>
      </c>
      <c r="E28" s="3"/>
      <c r="F28" s="4">
        <v>136711.38</v>
      </c>
    </row>
    <row r="29" spans="3:6" x14ac:dyDescent="0.3">
      <c r="C29" s="1"/>
      <c r="D29" s="9" t="s">
        <v>25</v>
      </c>
      <c r="E29" s="3"/>
      <c r="F29" s="4">
        <v>0</v>
      </c>
    </row>
    <row r="30" spans="3:6" x14ac:dyDescent="0.3">
      <c r="C30" s="1">
        <v>170</v>
      </c>
      <c r="D30" s="9" t="s">
        <v>26</v>
      </c>
      <c r="E30" s="3"/>
      <c r="F30" s="4">
        <v>450000</v>
      </c>
    </row>
    <row r="31" spans="3:6" x14ac:dyDescent="0.3">
      <c r="C31" s="1"/>
      <c r="D31" s="9" t="s">
        <v>27</v>
      </c>
      <c r="E31" s="3"/>
      <c r="F31" s="15" t="s">
        <v>27</v>
      </c>
    </row>
    <row r="32" spans="3:6" x14ac:dyDescent="0.3">
      <c r="C32" s="16"/>
      <c r="D32" s="17" t="s">
        <v>28</v>
      </c>
      <c r="E32" s="18"/>
      <c r="F32" s="19">
        <f>SUM(F14:F30)</f>
        <v>10851705.380000001</v>
      </c>
    </row>
    <row r="33" spans="3:6" x14ac:dyDescent="0.3">
      <c r="C33" s="16"/>
      <c r="D33" s="18"/>
      <c r="E33" s="18"/>
      <c r="F33" s="19"/>
    </row>
    <row r="34" spans="3:6" x14ac:dyDescent="0.3">
      <c r="C34" s="16" t="s">
        <v>29</v>
      </c>
      <c r="D34" s="16" t="s">
        <v>30</v>
      </c>
      <c r="E34" s="18"/>
      <c r="F34" s="19">
        <v>3123000</v>
      </c>
    </row>
    <row r="35" spans="3:6" x14ac:dyDescent="0.3">
      <c r="C35" s="16" t="s">
        <v>29</v>
      </c>
      <c r="D35" s="16" t="s">
        <v>31</v>
      </c>
      <c r="E35" s="18"/>
      <c r="F35" s="19">
        <v>724000</v>
      </c>
    </row>
    <row r="36" spans="3:6" x14ac:dyDescent="0.3">
      <c r="C36" s="16" t="s">
        <v>29</v>
      </c>
      <c r="D36" s="16" t="s">
        <v>32</v>
      </c>
      <c r="E36" s="18"/>
      <c r="F36" s="19">
        <v>485000</v>
      </c>
    </row>
    <row r="37" spans="3:6" x14ac:dyDescent="0.3">
      <c r="C37" s="16"/>
      <c r="D37" s="18"/>
      <c r="E37" s="18"/>
      <c r="F37" s="20"/>
    </row>
    <row r="38" spans="3:6" ht="15.6" x14ac:dyDescent="0.3">
      <c r="C38" s="16"/>
      <c r="D38" s="30" t="s">
        <v>53</v>
      </c>
      <c r="E38" s="18"/>
      <c r="F38" s="34">
        <f>+F6+F32+F34+F35+F36</f>
        <v>21209252.380000003</v>
      </c>
    </row>
    <row r="39" spans="3:6" x14ac:dyDescent="0.3">
      <c r="C39" s="16"/>
      <c r="D39" s="18"/>
      <c r="E39" s="18"/>
      <c r="F39" s="20" t="s">
        <v>27</v>
      </c>
    </row>
    <row r="40" spans="3:6" ht="17.399999999999999" x14ac:dyDescent="0.3">
      <c r="C40" s="1"/>
      <c r="D40" s="46" t="s">
        <v>57</v>
      </c>
      <c r="E40" s="3"/>
      <c r="F40" s="10" t="s">
        <v>27</v>
      </c>
    </row>
    <row r="41" spans="3:6" x14ac:dyDescent="0.3">
      <c r="C41" s="1" t="s">
        <v>27</v>
      </c>
      <c r="D41" s="31"/>
      <c r="E41" s="1"/>
      <c r="F41" s="10" t="s">
        <v>27</v>
      </c>
    </row>
    <row r="42" spans="3:6" x14ac:dyDescent="0.3">
      <c r="C42" s="1" t="s">
        <v>1</v>
      </c>
      <c r="D42" s="1" t="s">
        <v>2</v>
      </c>
      <c r="E42" s="1"/>
      <c r="F42" s="1" t="s">
        <v>3</v>
      </c>
    </row>
    <row r="43" spans="3:6" x14ac:dyDescent="0.3">
      <c r="C43" s="1"/>
      <c r="D43" s="1"/>
      <c r="E43" s="1"/>
      <c r="F43" s="1" t="s">
        <v>4</v>
      </c>
    </row>
    <row r="44" spans="3:6" x14ac:dyDescent="0.3">
      <c r="C44" s="1" t="s">
        <v>5</v>
      </c>
      <c r="D44" s="3"/>
      <c r="E44" s="3"/>
      <c r="F44" s="3"/>
    </row>
    <row r="45" spans="3:6" x14ac:dyDescent="0.3">
      <c r="C45" s="1" t="s">
        <v>6</v>
      </c>
      <c r="D45" s="3"/>
      <c r="E45" s="3"/>
      <c r="F45" s="3"/>
    </row>
    <row r="46" spans="3:6" x14ac:dyDescent="0.3">
      <c r="C46" s="5"/>
      <c r="D46" s="5" t="s">
        <v>33</v>
      </c>
      <c r="E46" s="7"/>
      <c r="F46" s="21"/>
    </row>
    <row r="47" spans="3:6" x14ac:dyDescent="0.3">
      <c r="C47" s="1">
        <v>199</v>
      </c>
      <c r="D47" s="3" t="s">
        <v>7</v>
      </c>
      <c r="E47" s="3"/>
      <c r="F47" s="4">
        <v>190000</v>
      </c>
    </row>
    <row r="48" spans="3:6" x14ac:dyDescent="0.3">
      <c r="C48" s="1">
        <v>213</v>
      </c>
      <c r="D48" s="3" t="s">
        <v>8</v>
      </c>
      <c r="E48" s="3"/>
      <c r="F48" s="4">
        <v>495000</v>
      </c>
    </row>
    <row r="49" spans="3:6" x14ac:dyDescent="0.3">
      <c r="C49" s="1"/>
      <c r="D49" s="3" t="s">
        <v>9</v>
      </c>
      <c r="E49" s="10">
        <v>345000</v>
      </c>
      <c r="F49" s="11"/>
    </row>
    <row r="50" spans="3:6" x14ac:dyDescent="0.3">
      <c r="C50" s="1"/>
      <c r="D50" s="3" t="s">
        <v>10</v>
      </c>
      <c r="E50" s="10">
        <v>150000</v>
      </c>
      <c r="F50" s="11"/>
    </row>
    <row r="51" spans="3:6" x14ac:dyDescent="0.3">
      <c r="C51" s="1">
        <v>201</v>
      </c>
      <c r="D51" s="3" t="s">
        <v>11</v>
      </c>
      <c r="E51" s="3"/>
      <c r="F51" s="4">
        <v>0</v>
      </c>
    </row>
    <row r="52" spans="3:6" x14ac:dyDescent="0.3">
      <c r="C52" s="1">
        <v>202</v>
      </c>
      <c r="D52" s="3" t="s">
        <v>12</v>
      </c>
      <c r="E52" s="3"/>
      <c r="F52" s="4">
        <v>170000</v>
      </c>
    </row>
    <row r="53" spans="3:6" x14ac:dyDescent="0.3">
      <c r="C53" s="1">
        <v>203</v>
      </c>
      <c r="D53" s="3" t="s">
        <v>13</v>
      </c>
      <c r="E53" s="3"/>
      <c r="F53" s="4">
        <v>55000</v>
      </c>
    </row>
    <row r="54" spans="3:6" x14ac:dyDescent="0.3">
      <c r="C54" s="1" t="s">
        <v>14</v>
      </c>
      <c r="D54" s="3" t="s">
        <v>15</v>
      </c>
      <c r="E54" s="3"/>
      <c r="F54" s="4">
        <v>750000</v>
      </c>
    </row>
    <row r="55" spans="3:6" x14ac:dyDescent="0.3">
      <c r="C55" s="1">
        <v>206</v>
      </c>
      <c r="D55" s="3" t="s">
        <v>16</v>
      </c>
      <c r="E55" s="3"/>
      <c r="F55" s="12">
        <v>148800</v>
      </c>
    </row>
    <row r="56" spans="3:6" x14ac:dyDescent="0.3">
      <c r="C56" s="1">
        <v>207</v>
      </c>
      <c r="D56" s="3" t="s">
        <v>17</v>
      </c>
      <c r="E56" s="3"/>
      <c r="F56" s="12">
        <v>42000</v>
      </c>
    </row>
    <row r="57" spans="3:6" x14ac:dyDescent="0.3">
      <c r="C57" s="1">
        <v>209</v>
      </c>
      <c r="D57" s="3" t="s">
        <v>18</v>
      </c>
      <c r="E57" s="3"/>
      <c r="F57" s="4">
        <v>2850000</v>
      </c>
    </row>
    <row r="58" spans="3:6" x14ac:dyDescent="0.3">
      <c r="C58" s="1">
        <v>208</v>
      </c>
      <c r="D58" s="3" t="s">
        <v>19</v>
      </c>
      <c r="E58" s="3"/>
      <c r="F58" s="4">
        <v>1195000</v>
      </c>
    </row>
    <row r="59" spans="3:6" x14ac:dyDescent="0.3">
      <c r="C59" s="1">
        <v>209</v>
      </c>
      <c r="D59" s="3" t="s">
        <v>20</v>
      </c>
      <c r="E59" s="3"/>
      <c r="F59" s="13">
        <v>3806460</v>
      </c>
    </row>
    <row r="60" spans="3:6" ht="20.399999999999999" x14ac:dyDescent="0.3">
      <c r="C60" s="14" t="s">
        <v>21</v>
      </c>
      <c r="D60" s="3" t="s">
        <v>22</v>
      </c>
      <c r="E60" s="3"/>
      <c r="F60" s="4">
        <v>80000</v>
      </c>
    </row>
    <row r="61" spans="3:6" x14ac:dyDescent="0.3">
      <c r="C61" s="1" t="s">
        <v>23</v>
      </c>
      <c r="D61" s="3" t="s">
        <v>24</v>
      </c>
      <c r="E61" s="3"/>
      <c r="F61" s="4">
        <v>136711</v>
      </c>
    </row>
    <row r="62" spans="3:6" x14ac:dyDescent="0.3">
      <c r="C62" s="1"/>
      <c r="D62" s="3" t="s">
        <v>27</v>
      </c>
      <c r="E62" s="3"/>
      <c r="F62" s="4" t="s">
        <v>27</v>
      </c>
    </row>
    <row r="63" spans="3:6" x14ac:dyDescent="0.3">
      <c r="C63" s="1"/>
      <c r="D63" s="3" t="s">
        <v>27</v>
      </c>
      <c r="E63" s="3"/>
      <c r="F63" s="10" t="s">
        <v>27</v>
      </c>
    </row>
    <row r="64" spans="3:6" ht="15.6" x14ac:dyDescent="0.3">
      <c r="C64" s="1"/>
      <c r="D64" s="37" t="s">
        <v>34</v>
      </c>
      <c r="E64" s="3"/>
      <c r="F64" s="35">
        <f>SUM(F47:F62)</f>
        <v>9918971</v>
      </c>
    </row>
    <row r="65" spans="3:6" x14ac:dyDescent="0.3">
      <c r="C65" s="1"/>
      <c r="D65" s="3"/>
      <c r="E65" s="3"/>
      <c r="F65" s="22"/>
    </row>
    <row r="66" spans="3:6" x14ac:dyDescent="0.3">
      <c r="C66" s="1" t="s">
        <v>27</v>
      </c>
      <c r="D66" s="1" t="s">
        <v>35</v>
      </c>
      <c r="E66" s="3"/>
      <c r="F66" s="22">
        <v>2800000</v>
      </c>
    </row>
    <row r="67" spans="3:6" x14ac:dyDescent="0.3">
      <c r="C67" s="1" t="s">
        <v>27</v>
      </c>
      <c r="D67" s="1" t="s">
        <v>36</v>
      </c>
      <c r="E67" s="3"/>
      <c r="F67" s="22">
        <v>790000</v>
      </c>
    </row>
    <row r="68" spans="3:6" x14ac:dyDescent="0.3">
      <c r="C68" s="23"/>
      <c r="D68" s="24" t="s">
        <v>37</v>
      </c>
      <c r="E68" s="23"/>
      <c r="F68" s="25">
        <v>28400</v>
      </c>
    </row>
    <row r="69" spans="3:6" x14ac:dyDescent="0.3">
      <c r="C69" s="23"/>
      <c r="D69" s="24"/>
      <c r="E69" s="23"/>
      <c r="F69" s="25"/>
    </row>
    <row r="70" spans="3:6" ht="15.6" x14ac:dyDescent="0.3">
      <c r="C70" s="23"/>
      <c r="D70" s="33" t="s">
        <v>51</v>
      </c>
      <c r="E70" s="23"/>
      <c r="F70" s="32">
        <f>SUM(F66:F69)</f>
        <v>3618400</v>
      </c>
    </row>
    <row r="71" spans="3:6" ht="15.6" x14ac:dyDescent="0.3">
      <c r="C71" s="23"/>
      <c r="D71" s="33"/>
      <c r="E71" s="23"/>
      <c r="F71" s="32"/>
    </row>
    <row r="72" spans="3:6" ht="15.6" x14ac:dyDescent="0.3">
      <c r="C72" s="23"/>
      <c r="D72" s="36" t="s">
        <v>52</v>
      </c>
      <c r="E72" s="23"/>
      <c r="F72" s="38">
        <f>+F64+F70</f>
        <v>13537371</v>
      </c>
    </row>
    <row r="73" spans="3:6" ht="15.6" x14ac:dyDescent="0.3">
      <c r="C73" s="23"/>
      <c r="D73" s="37"/>
      <c r="E73" s="39"/>
      <c r="F73" s="40"/>
    </row>
    <row r="74" spans="3:6" ht="15.6" x14ac:dyDescent="0.3">
      <c r="C74" s="23"/>
      <c r="D74" s="37" t="s">
        <v>54</v>
      </c>
      <c r="E74" s="39"/>
      <c r="F74" s="40"/>
    </row>
    <row r="75" spans="3:6" x14ac:dyDescent="0.3">
      <c r="C75" s="23"/>
      <c r="D75" s="24"/>
      <c r="E75" s="23"/>
      <c r="F75" s="25"/>
    </row>
    <row r="76" spans="3:6" x14ac:dyDescent="0.3">
      <c r="C76" s="23"/>
      <c r="D76" s="24" t="s">
        <v>38</v>
      </c>
      <c r="E76" s="23"/>
      <c r="F76" s="51">
        <v>7671881.3799999999</v>
      </c>
    </row>
    <row r="77" spans="3:6" x14ac:dyDescent="0.3">
      <c r="C77" s="23"/>
      <c r="D77" s="24" t="s">
        <v>39</v>
      </c>
      <c r="E77" s="23"/>
      <c r="F77" s="52"/>
    </row>
    <row r="78" spans="3:6" x14ac:dyDescent="0.3">
      <c r="C78" s="23"/>
      <c r="D78" s="24" t="s">
        <v>40</v>
      </c>
      <c r="E78" s="23"/>
      <c r="F78" s="52"/>
    </row>
    <row r="79" spans="3:6" x14ac:dyDescent="0.3">
      <c r="C79" s="23"/>
      <c r="D79" s="24" t="s">
        <v>41</v>
      </c>
      <c r="E79" s="23"/>
      <c r="F79" s="52"/>
    </row>
    <row r="80" spans="3:6" x14ac:dyDescent="0.3">
      <c r="C80" s="23"/>
      <c r="D80" s="24" t="s">
        <v>42</v>
      </c>
      <c r="E80" s="23"/>
      <c r="F80" s="52"/>
    </row>
    <row r="81" spans="3:6" x14ac:dyDescent="0.3">
      <c r="C81" s="23"/>
      <c r="D81" s="24" t="s">
        <v>43</v>
      </c>
      <c r="E81" s="23"/>
      <c r="F81" s="52"/>
    </row>
    <row r="82" spans="3:6" x14ac:dyDescent="0.3">
      <c r="C82" s="23"/>
      <c r="D82" s="24" t="s">
        <v>44</v>
      </c>
      <c r="E82" s="23"/>
      <c r="F82" s="52"/>
    </row>
    <row r="83" spans="3:6" x14ac:dyDescent="0.3">
      <c r="C83" s="23"/>
      <c r="D83" s="24" t="s">
        <v>45</v>
      </c>
      <c r="E83" s="23"/>
      <c r="F83" s="52"/>
    </row>
    <row r="84" spans="3:6" x14ac:dyDescent="0.3">
      <c r="C84" s="23"/>
      <c r="D84" s="24" t="s">
        <v>46</v>
      </c>
      <c r="E84" s="23"/>
      <c r="F84" s="53"/>
    </row>
    <row r="85" spans="3:6" x14ac:dyDescent="0.3">
      <c r="C85" s="23"/>
      <c r="D85" s="24"/>
      <c r="E85" s="23"/>
      <c r="F85" s="25"/>
    </row>
    <row r="86" spans="3:6" ht="15.6" x14ac:dyDescent="0.3">
      <c r="C86" s="23"/>
      <c r="D86" s="36" t="s">
        <v>55</v>
      </c>
      <c r="E86" s="41"/>
      <c r="F86" s="47">
        <v>7671881.3799999999</v>
      </c>
    </row>
    <row r="87" spans="3:6" ht="15.6" x14ac:dyDescent="0.3">
      <c r="C87" s="23"/>
      <c r="D87" s="37"/>
      <c r="E87" s="42"/>
      <c r="F87" s="40"/>
    </row>
    <row r="88" spans="3:6" ht="15.6" x14ac:dyDescent="0.3">
      <c r="C88" s="23"/>
      <c r="D88" s="36" t="s">
        <v>56</v>
      </c>
      <c r="E88" s="41"/>
      <c r="F88" s="38">
        <f>+F72+F86</f>
        <v>21209252.379999999</v>
      </c>
    </row>
    <row r="89" spans="3:6" x14ac:dyDescent="0.3">
      <c r="C89" s="23"/>
      <c r="D89" s="24" t="s">
        <v>27</v>
      </c>
      <c r="E89" s="23"/>
      <c r="F89" s="25" t="s">
        <v>27</v>
      </c>
    </row>
    <row r="90" spans="3:6" x14ac:dyDescent="0.3">
      <c r="C90" s="23"/>
      <c r="D90" s="43" t="s">
        <v>47</v>
      </c>
      <c r="E90" s="44"/>
      <c r="F90" s="45">
        <f>+F38-F88</f>
        <v>0</v>
      </c>
    </row>
  </sheetData>
  <mergeCells count="2">
    <mergeCell ref="C4:F4"/>
    <mergeCell ref="F76:F8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2841-80EB-4E95-9C6E-366C4BC227A7}">
  <dimension ref="A1"/>
  <sheetViews>
    <sheetView workbookViewId="0">
      <selection activeCell="E6" sqref="E6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ING-EGR 2022 E INV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Sria del Interior</dc:creator>
  <cp:lastModifiedBy>Maestro Arturo</cp:lastModifiedBy>
  <dcterms:created xsi:type="dcterms:W3CDTF">2022-02-24T17:07:10Z</dcterms:created>
  <dcterms:modified xsi:type="dcterms:W3CDTF">2022-03-03T17:49:59Z</dcterms:modified>
</cp:coreProperties>
</file>